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Лист1" sheetId="1" r:id="rId1"/>
    <sheet name="Лист2" sheetId="2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29" i="1"/>
  <c r="E29" i="1"/>
  <c r="F23" i="1"/>
  <c r="F19" i="1"/>
  <c r="J18" i="1"/>
  <c r="I18" i="1"/>
  <c r="F18" i="1"/>
  <c r="J17" i="1"/>
  <c r="I17" i="1"/>
  <c r="F17" i="1"/>
  <c r="I16" i="1"/>
  <c r="F16" i="1"/>
  <c r="I15" i="1"/>
  <c r="F15" i="1"/>
  <c r="I14" i="1"/>
  <c r="F14" i="1"/>
  <c r="I7" i="1"/>
  <c r="F7" i="1"/>
  <c r="I6" i="1"/>
  <c r="E6" i="1" s="1"/>
  <c r="F6" i="1"/>
  <c r="J4" i="1"/>
  <c r="E4" i="1"/>
  <c r="C4" i="1"/>
  <c r="A4" i="1"/>
  <c r="C3" i="1"/>
</calcChain>
</file>

<file path=xl/sharedStrings.xml><?xml version="1.0" encoding="utf-8"?>
<sst xmlns="http://schemas.openxmlformats.org/spreadsheetml/2006/main" count="45" uniqueCount="43">
  <si>
    <t>ОТЧЁТ</t>
  </si>
  <si>
    <t>главного судьи соревнований</t>
  </si>
  <si>
    <t>Количество команд</t>
  </si>
  <si>
    <t>Количество участников</t>
  </si>
  <si>
    <t>Количество зрителей</t>
  </si>
  <si>
    <t>Система проведения соревнований</t>
  </si>
  <si>
    <t>Результаты соревнований</t>
  </si>
  <si>
    <t>Награждение</t>
  </si>
  <si>
    <t>1 место</t>
  </si>
  <si>
    <t>2 место</t>
  </si>
  <si>
    <t>3 место</t>
  </si>
  <si>
    <t>Состав судейской коллегии</t>
  </si>
  <si>
    <t>Главный судья</t>
  </si>
  <si>
    <t>Главный секретарь</t>
  </si>
  <si>
    <t>Количество судей</t>
  </si>
  <si>
    <t>Список прилагается</t>
  </si>
  <si>
    <t>Оценка работы судейской коллегии</t>
  </si>
  <si>
    <t>Медицинское обслуживание, травмы, заболевания</t>
  </si>
  <si>
    <t xml:space="preserve">Серьезных травм не было, заболеваний не было. </t>
  </si>
  <si>
    <t xml:space="preserve">Врач соревнований </t>
  </si>
  <si>
    <t>Нарушение дисциплины</t>
  </si>
  <si>
    <t>Оценка места соревнований, оборудования, инвентаря</t>
  </si>
  <si>
    <t>Характеристика места проведения соревнований</t>
  </si>
  <si>
    <t>Общие выводы и предложения</t>
  </si>
  <si>
    <t>МИН. СПОРТА РОССИИ</t>
  </si>
  <si>
    <t>ВСЕГО</t>
  </si>
  <si>
    <t>Квалификация участников</t>
  </si>
  <si>
    <t>КМС -</t>
  </si>
  <si>
    <t>МС-</t>
  </si>
  <si>
    <t>МСМК -</t>
  </si>
  <si>
    <t>1 раз.-</t>
  </si>
  <si>
    <t>ЗМС</t>
  </si>
  <si>
    <t>Победители и призёры соревнований определины согласно положению.Результаты соревнований Указаны протоколах хода соревнований и итоговых протоколах. Протоколы прилагаются.</t>
  </si>
  <si>
    <t>Судейская коллегия справилась с возложенными на нее обязанностями в полном объеме.</t>
  </si>
  <si>
    <t>2 врача, 2 мед.сестры, 1 бригада скорой помощи.</t>
  </si>
  <si>
    <t>Случаев нарушения дисциплины не было.</t>
  </si>
  <si>
    <t xml:space="preserve">Место проведения соревнований подготовлено в соответствии со следующими документами: "Положение  о мерах по обеспечению общественного порядка и безопасности, а также эвакуации и оповещению участников и зрителей, при проведении массовых спортивных мероприятий" (№786 от 17.10.1983), "Рекомендации по обеспечению безопасности и профилактики травматизма при занятиях физической культурой и спортом" (№44 от 01.04.1993), "Правила соревнований по дзюдо, утвержденные Президиумом федерации дзюдо России" </t>
  </si>
  <si>
    <t>ФДР</t>
  </si>
  <si>
    <t>АДЫГЕЯ</t>
  </si>
  <si>
    <t>Система проведения соревнований: круговая или олимпийская с двойным утешением от полуфиналиста, в зависимости от количества участников.</t>
  </si>
  <si>
    <t>человек</t>
  </si>
  <si>
    <t>Соревнования проводились по програме АСПС на трех татами размером 8х8 м  и с применением ЖК-маниторов - табло. Видео повтором для судей. Осуществлялась он-лайн трансляция результатов на сайте ФДР.</t>
  </si>
  <si>
    <t>Соревнования проведены на хорошем организационном и спортивном уровне.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</si>
</sst>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7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Arial Cyr"/>
      <charset val="204"/>
    </font>
    <font>
      <sz val="11"/>
      <name val="Calibri"/>
      <family val="2"/>
      <charset val="204"/>
      <scheme val="minor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Border="1"/>
    <xf numFmtId="0" fontId="7" fillId="0" borderId="2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12" fontId="7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12" fontId="7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/>
    <xf numFmtId="0" fontId="0" fillId="0" borderId="0" xfId="0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2</xdr:row>
      <xdr:rowOff>393499</xdr:rowOff>
    </xdr:to>
    <xdr:pic>
      <xdr:nvPicPr>
        <xdr:cNvPr id="2" name="Рисунок 1" descr="fdr_logonew_r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8675" cy="9078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111142</xdr:colOff>
      <xdr:row>2</xdr:row>
      <xdr:rowOff>428625</xdr:rowOff>
    </xdr:to>
    <xdr:pic>
      <xdr:nvPicPr>
        <xdr:cNvPr id="4" name="Рисунок 3" descr="fdr_logonew_r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30292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111142</xdr:colOff>
      <xdr:row>2</xdr:row>
      <xdr:rowOff>428625</xdr:rowOff>
    </xdr:to>
    <xdr:pic>
      <xdr:nvPicPr>
        <xdr:cNvPr id="6" name="Рисунок 5" descr="fdr_logonew_r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30292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%20&#1040;&#1056;&#1052;&#1040;&#1042;&#1048;&#1056;/&#1054;&#1058;&#1063;&#1045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О СОРЕВНОВАНИИ"/>
      <sheetName val="ТАТАМИ1"/>
      <sheetName val="РЕГЛАМЕНТ (3)"/>
      <sheetName val="РЕГЛАМЕНТ"/>
      <sheetName val="РЕГЛАМЕНТ (2)"/>
      <sheetName val="ТИТУЛЬНЫЙ ЛИСТ"/>
      <sheetName val="ГЛ.СУДЬЯ"/>
      <sheetName val="ВРАЧ"/>
      <sheetName val="АКТ ПРИЁМА"/>
      <sheetName val="В.К"/>
      <sheetName val="ВЫПИСКА"/>
      <sheetName val="ВРЕМЯ"/>
      <sheetName val="ВСТРЕЧИ"/>
      <sheetName val="ГРАМОТА"/>
    </sheetNames>
    <sheetDataSet>
      <sheetData sheetId="0">
        <row r="2">
          <cell r="B2" t="str">
            <v>Всероссийские соревнования по дзюдо</v>
          </cell>
        </row>
        <row r="3">
          <cell r="B3" t="str">
            <v>г.Армавир</v>
          </cell>
          <cell r="D3" t="str">
            <v>ул.Лавриненко 1</v>
          </cell>
          <cell r="H3" t="str">
            <v>С/К ГБУКК "ЦСП по самбо и дзюдо"</v>
          </cell>
        </row>
        <row r="4">
          <cell r="B4" t="str">
            <v>15-17.06.2017</v>
          </cell>
        </row>
        <row r="5">
          <cell r="B5" t="str">
            <v>Вержбицкий И.В.</v>
          </cell>
          <cell r="E5" t="str">
            <v>ВК</v>
          </cell>
          <cell r="G5" t="str">
            <v>г.Майкоп</v>
          </cell>
        </row>
        <row r="6">
          <cell r="B6" t="str">
            <v>Заярный А.В.</v>
          </cell>
          <cell r="E6" t="str">
            <v>ВК</v>
          </cell>
          <cell r="G6" t="str">
            <v>г.Волгоград</v>
          </cell>
        </row>
        <row r="7">
          <cell r="B7" t="str">
            <v>Калюгин А.А.</v>
          </cell>
        </row>
        <row r="8">
          <cell r="B8">
            <v>25</v>
          </cell>
        </row>
        <row r="10">
          <cell r="E10" t="str">
            <v>ЮНИРОВ</v>
          </cell>
        </row>
        <row r="13">
          <cell r="B13">
            <v>173</v>
          </cell>
        </row>
        <row r="17">
          <cell r="E17" t="str">
            <v>ЮНИРОК</v>
          </cell>
        </row>
        <row r="20">
          <cell r="B20">
            <v>39</v>
          </cell>
        </row>
        <row r="24">
          <cell r="D24" t="str">
            <v>грамота</v>
          </cell>
          <cell r="G24" t="str">
            <v>медаль</v>
          </cell>
        </row>
        <row r="25">
          <cell r="D25" t="str">
            <v>грамота</v>
          </cell>
          <cell r="G25" t="str">
            <v>медаль</v>
          </cell>
        </row>
        <row r="26">
          <cell r="D26" t="str">
            <v>грамота</v>
          </cell>
          <cell r="G26" t="str">
            <v>медаль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J14" sqref="J14:J16"/>
    </sheetView>
  </sheetViews>
  <sheetFormatPr defaultRowHeight="15" x14ac:dyDescent="0.25"/>
  <cols>
    <col min="1" max="1" width="12.28515625" style="15" customWidth="1"/>
    <col min="2" max="2" width="6.85546875" style="15" customWidth="1"/>
    <col min="3" max="3" width="11.5703125" style="15" customWidth="1"/>
    <col min="4" max="4" width="11.28515625" customWidth="1"/>
    <col min="5" max="5" width="11.140625" customWidth="1"/>
    <col min="6" max="6" width="10" customWidth="1"/>
    <col min="7" max="7" width="5" customWidth="1"/>
    <col min="8" max="8" width="2.85546875" customWidth="1"/>
    <col min="9" max="9" width="9" customWidth="1"/>
    <col min="10" max="10" width="16.5703125" customWidth="1"/>
  </cols>
  <sheetData>
    <row r="1" spans="1:12" ht="21" customHeight="1" x14ac:dyDescent="0.25">
      <c r="A1" s="26"/>
      <c r="B1" s="26"/>
      <c r="C1" s="27" t="s">
        <v>0</v>
      </c>
      <c r="D1" s="27"/>
      <c r="E1" s="27"/>
      <c r="F1" s="27"/>
      <c r="G1" s="27"/>
      <c r="H1" s="27"/>
      <c r="I1" s="27"/>
      <c r="J1" s="28"/>
    </row>
    <row r="2" spans="1:12" ht="19.5" customHeight="1" x14ac:dyDescent="0.25">
      <c r="A2" s="26"/>
      <c r="B2" s="26"/>
      <c r="C2" s="27" t="s">
        <v>1</v>
      </c>
      <c r="D2" s="27"/>
      <c r="E2" s="27"/>
      <c r="F2" s="27"/>
      <c r="G2" s="27"/>
      <c r="H2" s="27"/>
      <c r="I2" s="27"/>
      <c r="J2" s="28"/>
    </row>
    <row r="3" spans="1:12" ht="35.25" customHeight="1" x14ac:dyDescent="0.25">
      <c r="A3" s="26"/>
      <c r="B3" s="26"/>
      <c r="C3" s="29" t="str">
        <f>'[1]ДАННЫЕ О СОРЕВНОВАНИИ'!$B$2</f>
        <v>Всероссийские соревнования по дзюдо</v>
      </c>
      <c r="D3" s="29"/>
      <c r="E3" s="29"/>
      <c r="F3" s="29"/>
      <c r="G3" s="29"/>
      <c r="H3" s="29"/>
      <c r="I3" s="29"/>
      <c r="J3" s="28"/>
    </row>
    <row r="4" spans="1:12" s="1" customFormat="1" ht="15" customHeight="1" x14ac:dyDescent="0.25">
      <c r="A4" s="30" t="str">
        <f>'[1]ДАННЫЕ О СОРЕВНОВАНИИ'!$B$3</f>
        <v>г.Армавир</v>
      </c>
      <c r="B4" s="30"/>
      <c r="C4" s="30" t="str">
        <f>'[1]ДАННЫЕ О СОРЕВНОВАНИИ'!D3</f>
        <v>ул.Лавриненко 1</v>
      </c>
      <c r="D4" s="30"/>
      <c r="E4" s="30" t="str">
        <f>'[1]ДАННЫЕ О СОРЕВНОВАНИИ'!$H$3</f>
        <v>С/К ГБУКК "ЦСП по самбо и дзюдо"</v>
      </c>
      <c r="F4" s="30"/>
      <c r="G4" s="30"/>
      <c r="H4" s="30"/>
      <c r="I4" s="30"/>
      <c r="J4" s="39" t="str">
        <f>'[1]ДАННЫЕ О СОРЕВНОВАНИИ'!$B$4</f>
        <v>15-17.06.2017</v>
      </c>
    </row>
    <row r="5" spans="1:12" s="2" customFormat="1" ht="15" customHeight="1" x14ac:dyDescent="0.25">
      <c r="A5" s="16" t="s">
        <v>2</v>
      </c>
      <c r="B5" s="16"/>
      <c r="C5" s="16"/>
      <c r="D5" s="13" t="s">
        <v>25</v>
      </c>
      <c r="E5" s="13">
        <v>15</v>
      </c>
      <c r="F5" s="25"/>
      <c r="G5" s="25"/>
      <c r="H5" s="25"/>
      <c r="I5" s="25"/>
      <c r="J5" s="25"/>
    </row>
    <row r="6" spans="1:12" s="2" customFormat="1" ht="15" customHeight="1" x14ac:dyDescent="0.25">
      <c r="A6" s="16" t="s">
        <v>3</v>
      </c>
      <c r="B6" s="16"/>
      <c r="C6" s="16"/>
      <c r="D6" s="16" t="s">
        <v>25</v>
      </c>
      <c r="E6" s="17">
        <f>SUM(I6:I7)</f>
        <v>212</v>
      </c>
      <c r="F6" s="17" t="str">
        <f>'[1]ДАННЫЕ О СОРЕВНОВАНИИ'!E10</f>
        <v>ЮНИРОВ</v>
      </c>
      <c r="G6" s="17"/>
      <c r="H6" s="17"/>
      <c r="I6" s="13">
        <f>'[1]ДАННЫЕ О СОРЕВНОВАНИИ'!B13</f>
        <v>173</v>
      </c>
      <c r="J6" s="18"/>
    </row>
    <row r="7" spans="1:12" s="2" customFormat="1" ht="15" customHeight="1" x14ac:dyDescent="0.25">
      <c r="A7" s="16"/>
      <c r="B7" s="16"/>
      <c r="C7" s="16"/>
      <c r="D7" s="16"/>
      <c r="E7" s="17"/>
      <c r="F7" s="17" t="str">
        <f>'[1]ДАННЫЕ О СОРЕВНОВАНИИ'!E17</f>
        <v>ЮНИРОК</v>
      </c>
      <c r="G7" s="17"/>
      <c r="H7" s="17"/>
      <c r="I7" s="13">
        <f>'[1]ДАННЫЕ О СОРЕВНОВАНИИ'!B20</f>
        <v>39</v>
      </c>
      <c r="J7" s="19"/>
    </row>
    <row r="8" spans="1:12" s="2" customFormat="1" ht="15" customHeight="1" x14ac:dyDescent="0.25">
      <c r="A8" s="20" t="s">
        <v>4</v>
      </c>
      <c r="B8" s="20"/>
      <c r="C8" s="20"/>
      <c r="D8" s="21">
        <v>310</v>
      </c>
      <c r="E8" s="16"/>
      <c r="F8" s="22"/>
      <c r="G8" s="23"/>
      <c r="H8" s="23"/>
      <c r="I8" s="23"/>
      <c r="J8" s="24"/>
    </row>
    <row r="9" spans="1:12" s="2" customFormat="1" ht="15" customHeight="1" x14ac:dyDescent="0.25">
      <c r="A9" s="16" t="s">
        <v>26</v>
      </c>
      <c r="B9" s="16"/>
      <c r="C9" s="16"/>
      <c r="D9" s="3" t="s">
        <v>27</v>
      </c>
      <c r="E9" s="14">
        <v>132</v>
      </c>
      <c r="F9" s="3" t="s">
        <v>28</v>
      </c>
      <c r="G9" s="25">
        <v>4</v>
      </c>
      <c r="H9" s="25"/>
      <c r="I9" s="3" t="s">
        <v>29</v>
      </c>
      <c r="J9" s="14"/>
    </row>
    <row r="10" spans="1:12" s="2" customFormat="1" ht="15" customHeight="1" x14ac:dyDescent="0.25">
      <c r="A10" s="16"/>
      <c r="B10" s="16"/>
      <c r="C10" s="16"/>
      <c r="D10" s="3" t="s">
        <v>30</v>
      </c>
      <c r="E10" s="14">
        <v>76</v>
      </c>
      <c r="F10" s="3"/>
      <c r="G10" s="25"/>
      <c r="H10" s="25"/>
      <c r="I10" s="3" t="s">
        <v>31</v>
      </c>
      <c r="J10" s="14"/>
    </row>
    <row r="11" spans="1:12" s="2" customFormat="1" ht="15" customHeight="1" x14ac:dyDescent="0.25">
      <c r="A11" s="16"/>
      <c r="B11" s="16"/>
      <c r="C11" s="16"/>
      <c r="D11" s="3"/>
      <c r="E11" s="14"/>
      <c r="F11" s="3"/>
      <c r="G11" s="25"/>
      <c r="H11" s="25"/>
      <c r="I11" s="3"/>
      <c r="J11" s="14"/>
    </row>
    <row r="12" spans="1:12" s="4" customFormat="1" ht="45" customHeight="1" x14ac:dyDescent="0.2">
      <c r="A12" s="16" t="s">
        <v>5</v>
      </c>
      <c r="B12" s="16"/>
      <c r="C12" s="16"/>
      <c r="D12" s="16" t="s">
        <v>39</v>
      </c>
      <c r="E12" s="16"/>
      <c r="F12" s="16"/>
      <c r="G12" s="16"/>
      <c r="H12" s="16"/>
      <c r="I12" s="16"/>
      <c r="J12" s="16"/>
    </row>
    <row r="13" spans="1:12" s="4" customFormat="1" ht="45" customHeight="1" x14ac:dyDescent="0.2">
      <c r="A13" s="31" t="s">
        <v>6</v>
      </c>
      <c r="B13" s="31"/>
      <c r="C13" s="31"/>
      <c r="D13" s="31" t="s">
        <v>32</v>
      </c>
      <c r="E13" s="31"/>
      <c r="F13" s="31"/>
      <c r="G13" s="31"/>
      <c r="H13" s="31"/>
      <c r="I13" s="31"/>
      <c r="J13" s="31"/>
      <c r="L13" s="5"/>
    </row>
    <row r="14" spans="1:12" s="2" customFormat="1" ht="15" customHeight="1" x14ac:dyDescent="0.25">
      <c r="A14" s="32" t="s">
        <v>7</v>
      </c>
      <c r="B14" s="32"/>
      <c r="C14" s="32"/>
      <c r="D14" s="17" t="s">
        <v>8</v>
      </c>
      <c r="E14" s="17"/>
      <c r="F14" s="22" t="str">
        <f>'[1]ДАННЫЕ О СОРЕВНОВАНИИ'!$D$24</f>
        <v>грамота</v>
      </c>
      <c r="G14" s="23"/>
      <c r="H14" s="24"/>
      <c r="I14" s="13" t="str">
        <f>'[1]ДАННЫЕ О СОРЕВНОВАНИИ'!$G$24</f>
        <v>медаль</v>
      </c>
      <c r="J14" s="13"/>
    </row>
    <row r="15" spans="1:12" s="2" customFormat="1" ht="15" customHeight="1" x14ac:dyDescent="0.25">
      <c r="A15" s="32"/>
      <c r="B15" s="32"/>
      <c r="C15" s="32"/>
      <c r="D15" s="17" t="s">
        <v>9</v>
      </c>
      <c r="E15" s="17"/>
      <c r="F15" s="22" t="str">
        <f>'[1]ДАННЫЕ О СОРЕВНОВАНИИ'!$D$25</f>
        <v>грамота</v>
      </c>
      <c r="G15" s="23"/>
      <c r="H15" s="24"/>
      <c r="I15" s="13" t="str">
        <f>'[1]ДАННЫЕ О СОРЕВНОВАНИИ'!$G$25</f>
        <v>медаль</v>
      </c>
      <c r="J15" s="13"/>
    </row>
    <row r="16" spans="1:12" s="2" customFormat="1" ht="15" customHeight="1" x14ac:dyDescent="0.25">
      <c r="A16" s="32"/>
      <c r="B16" s="32"/>
      <c r="C16" s="32"/>
      <c r="D16" s="17" t="s">
        <v>10</v>
      </c>
      <c r="E16" s="17"/>
      <c r="F16" s="22" t="str">
        <f>'[1]ДАННЫЕ О СОРЕВНОВАНИИ'!$D$26</f>
        <v>грамота</v>
      </c>
      <c r="G16" s="23"/>
      <c r="H16" s="24"/>
      <c r="I16" s="13" t="str">
        <f>'[1]ДАННЫЕ О СОРЕВНОВАНИИ'!$G$26</f>
        <v>медаль</v>
      </c>
      <c r="J16" s="13"/>
    </row>
    <row r="17" spans="1:10" s="2" customFormat="1" ht="15" customHeight="1" x14ac:dyDescent="0.25">
      <c r="A17" s="16" t="s">
        <v>11</v>
      </c>
      <c r="B17" s="16"/>
      <c r="C17" s="16"/>
      <c r="D17" s="25" t="s">
        <v>12</v>
      </c>
      <c r="E17" s="25"/>
      <c r="F17" s="17" t="str">
        <f>'[1]ДАННЫЕ О СОРЕВНОВАНИИ'!$B$5</f>
        <v>Вержбицкий И.В.</v>
      </c>
      <c r="G17" s="17"/>
      <c r="H17" s="17"/>
      <c r="I17" s="13" t="str">
        <f>'[1]ДАННЫЕ О СОРЕВНОВАНИИ'!$E$5</f>
        <v>ВК</v>
      </c>
      <c r="J17" s="6" t="str">
        <f>'[1]ДАННЫЕ О СОРЕВНОВАНИИ'!G5</f>
        <v>г.Майкоп</v>
      </c>
    </row>
    <row r="18" spans="1:10" s="2" customFormat="1" ht="15" customHeight="1" x14ac:dyDescent="0.25">
      <c r="A18" s="16"/>
      <c r="B18" s="16"/>
      <c r="C18" s="16"/>
      <c r="D18" s="25" t="s">
        <v>13</v>
      </c>
      <c r="E18" s="25"/>
      <c r="F18" s="17" t="str">
        <f>'[1]ДАННЫЕ О СОРЕВНОВАНИИ'!$B$6</f>
        <v>Заярный А.В.</v>
      </c>
      <c r="G18" s="17"/>
      <c r="H18" s="17"/>
      <c r="I18" s="13" t="str">
        <f>'[1]ДАННЫЕ О СОРЕВНОВАНИИ'!$E$6</f>
        <v>ВК</v>
      </c>
      <c r="J18" s="6" t="str">
        <f>'[1]ДАННЫЕ О СОРЕВНОВАНИИ'!G6</f>
        <v>г.Волгоград</v>
      </c>
    </row>
    <row r="19" spans="1:10" s="2" customFormat="1" ht="15" customHeight="1" x14ac:dyDescent="0.25">
      <c r="A19" s="16"/>
      <c r="B19" s="16"/>
      <c r="C19" s="16"/>
      <c r="D19" s="25" t="s">
        <v>14</v>
      </c>
      <c r="E19" s="25"/>
      <c r="F19" s="13">
        <f>'[1]ДАННЫЕ О СОРЕВНОВАНИИ'!$B$8</f>
        <v>25</v>
      </c>
      <c r="G19" s="17" t="s">
        <v>40</v>
      </c>
      <c r="H19" s="17"/>
      <c r="I19" s="17" t="s">
        <v>15</v>
      </c>
      <c r="J19" s="17"/>
    </row>
    <row r="20" spans="1:10" s="4" customFormat="1" ht="29.25" customHeight="1" x14ac:dyDescent="0.2">
      <c r="A20" s="16" t="s">
        <v>16</v>
      </c>
      <c r="B20" s="16"/>
      <c r="C20" s="16"/>
      <c r="D20" s="16" t="s">
        <v>33</v>
      </c>
      <c r="E20" s="16"/>
      <c r="F20" s="16"/>
      <c r="G20" s="16"/>
      <c r="H20" s="16"/>
      <c r="I20" s="16"/>
      <c r="J20" s="16"/>
    </row>
    <row r="21" spans="1:10" s="4" customFormat="1" ht="17.25" customHeight="1" x14ac:dyDescent="0.25">
      <c r="A21" s="16" t="s">
        <v>17</v>
      </c>
      <c r="B21" s="16"/>
      <c r="C21" s="16"/>
      <c r="D21" s="33" t="s">
        <v>34</v>
      </c>
      <c r="E21" s="33"/>
      <c r="F21" s="33"/>
      <c r="G21" s="33"/>
      <c r="H21" s="33"/>
      <c r="I21" s="33"/>
      <c r="J21" s="33"/>
    </row>
    <row r="22" spans="1:10" s="4" customFormat="1" ht="17.25" customHeight="1" x14ac:dyDescent="0.2">
      <c r="A22" s="16"/>
      <c r="B22" s="16"/>
      <c r="C22" s="16"/>
      <c r="D22" s="34" t="s">
        <v>18</v>
      </c>
      <c r="E22" s="34"/>
      <c r="F22" s="34"/>
      <c r="G22" s="34"/>
      <c r="H22" s="34"/>
      <c r="I22" s="34"/>
      <c r="J22" s="34"/>
    </row>
    <row r="23" spans="1:10" s="4" customFormat="1" ht="17.25" customHeight="1" x14ac:dyDescent="0.2">
      <c r="A23" s="16"/>
      <c r="B23" s="16"/>
      <c r="C23" s="16"/>
      <c r="D23" s="17" t="s">
        <v>19</v>
      </c>
      <c r="E23" s="17"/>
      <c r="F23" s="25" t="str">
        <f>'[1]ДАННЫЕ О СОРЕВНОВАНИИ'!$B$7</f>
        <v>Калюгин А.А.</v>
      </c>
      <c r="G23" s="25"/>
      <c r="H23" s="25"/>
      <c r="I23" s="25"/>
      <c r="J23" s="25"/>
    </row>
    <row r="24" spans="1:10" s="2" customFormat="1" ht="17.25" customHeight="1" x14ac:dyDescent="0.25">
      <c r="A24" s="16" t="s">
        <v>20</v>
      </c>
      <c r="B24" s="16"/>
      <c r="C24" s="16"/>
      <c r="D24" s="16" t="s">
        <v>35</v>
      </c>
      <c r="E24" s="16"/>
      <c r="F24" s="16"/>
      <c r="G24" s="16"/>
      <c r="H24" s="16"/>
      <c r="I24" s="16"/>
      <c r="J24" s="16"/>
    </row>
    <row r="25" spans="1:10" s="4" customFormat="1" ht="141" customHeight="1" x14ac:dyDescent="0.2">
      <c r="A25" s="16" t="s">
        <v>21</v>
      </c>
      <c r="B25" s="16"/>
      <c r="C25" s="16"/>
      <c r="D25" s="36" t="s">
        <v>36</v>
      </c>
      <c r="E25" s="36"/>
      <c r="F25" s="36"/>
      <c r="G25" s="36"/>
      <c r="H25" s="36"/>
      <c r="I25" s="36"/>
      <c r="J25" s="36"/>
    </row>
    <row r="26" spans="1:10" s="4" customFormat="1" ht="63" customHeight="1" x14ac:dyDescent="0.2">
      <c r="A26" s="16" t="s">
        <v>22</v>
      </c>
      <c r="B26" s="16"/>
      <c r="C26" s="16"/>
      <c r="D26" s="16" t="s">
        <v>41</v>
      </c>
      <c r="E26" s="16"/>
      <c r="F26" s="16"/>
      <c r="G26" s="16"/>
      <c r="H26" s="16"/>
      <c r="I26" s="16"/>
      <c r="J26" s="16"/>
    </row>
    <row r="27" spans="1:10" s="4" customFormat="1" ht="42.75" customHeight="1" x14ac:dyDescent="0.2">
      <c r="A27" s="16" t="s">
        <v>23</v>
      </c>
      <c r="B27" s="16"/>
      <c r="C27" s="16"/>
      <c r="D27" s="36" t="s">
        <v>42</v>
      </c>
      <c r="E27" s="36"/>
      <c r="F27" s="36"/>
      <c r="G27" s="36"/>
      <c r="H27" s="36"/>
      <c r="I27" s="36"/>
      <c r="J27" s="36"/>
    </row>
    <row r="28" spans="1:10" s="4" customFormat="1" ht="12" customHeight="1" x14ac:dyDescent="0.2">
      <c r="A28" s="7"/>
      <c r="B28" s="7"/>
      <c r="C28" s="7"/>
      <c r="D28" s="8"/>
      <c r="E28" s="8"/>
      <c r="F28" s="8"/>
      <c r="G28" s="8"/>
      <c r="H28" s="8"/>
      <c r="I28" s="8"/>
      <c r="J28" s="8"/>
    </row>
    <row r="29" spans="1:10" x14ac:dyDescent="0.25">
      <c r="A29" t="s">
        <v>12</v>
      </c>
      <c r="B29"/>
      <c r="E29" s="40" t="str">
        <f>'[1]ДАННЫЕ О СОРЕВНОВАНИИ'!$B$5</f>
        <v>Вержбицкий И.В.</v>
      </c>
      <c r="F29" s="40"/>
      <c r="G29" s="40"/>
      <c r="H29" s="9" t="str">
        <f>'[1]ДАННЫЕ О СОРЕВНОВАНИИ'!$E$5</f>
        <v>ВК</v>
      </c>
      <c r="I29" s="35" t="str">
        <f>'[1]ДАННЫЕ О СОРЕВНОВАНИИ'!$G$5</f>
        <v>г.Майкоп</v>
      </c>
      <c r="J29" s="35"/>
    </row>
    <row r="30" spans="1:10" x14ac:dyDescent="0.25">
      <c r="A30" s="10"/>
      <c r="B30" s="10"/>
      <c r="G30" s="9"/>
      <c r="H30" s="11"/>
      <c r="I30" s="12"/>
    </row>
  </sheetData>
  <mergeCells count="59">
    <mergeCell ref="I29:J29"/>
    <mergeCell ref="A24:C24"/>
    <mergeCell ref="D24:J24"/>
    <mergeCell ref="A25:C25"/>
    <mergeCell ref="D25:J25"/>
    <mergeCell ref="A26:C26"/>
    <mergeCell ref="D26:J26"/>
    <mergeCell ref="A27:C27"/>
    <mergeCell ref="D27:J27"/>
    <mergeCell ref="E29:G29"/>
    <mergeCell ref="I19:J19"/>
    <mergeCell ref="A20:C20"/>
    <mergeCell ref="D20:J20"/>
    <mergeCell ref="A21:C23"/>
    <mergeCell ref="D21:J21"/>
    <mergeCell ref="D22:J22"/>
    <mergeCell ref="D23:E23"/>
    <mergeCell ref="F23:J23"/>
    <mergeCell ref="A17:C19"/>
    <mergeCell ref="D17:E17"/>
    <mergeCell ref="F17:H17"/>
    <mergeCell ref="D18:E18"/>
    <mergeCell ref="F18:H18"/>
    <mergeCell ref="D19:E19"/>
    <mergeCell ref="G19:H19"/>
    <mergeCell ref="A13:C13"/>
    <mergeCell ref="D13:J13"/>
    <mergeCell ref="A14:C16"/>
    <mergeCell ref="D14:E14"/>
    <mergeCell ref="F14:H14"/>
    <mergeCell ref="D15:E15"/>
    <mergeCell ref="F15:H15"/>
    <mergeCell ref="D16:E16"/>
    <mergeCell ref="F16:H16"/>
    <mergeCell ref="A4:B4"/>
    <mergeCell ref="C4:D4"/>
    <mergeCell ref="A5:C5"/>
    <mergeCell ref="F5:J5"/>
    <mergeCell ref="E4:I4"/>
    <mergeCell ref="A1:B3"/>
    <mergeCell ref="C1:I1"/>
    <mergeCell ref="J1:J3"/>
    <mergeCell ref="C2:I2"/>
    <mergeCell ref="C3:I3"/>
    <mergeCell ref="A12:C12"/>
    <mergeCell ref="D12:J12"/>
    <mergeCell ref="A6:C7"/>
    <mergeCell ref="D6:D7"/>
    <mergeCell ref="E6:E7"/>
    <mergeCell ref="F6:H6"/>
    <mergeCell ref="J6:J7"/>
    <mergeCell ref="F7:H7"/>
    <mergeCell ref="A8:C8"/>
    <mergeCell ref="D8:E8"/>
    <mergeCell ref="F8:J8"/>
    <mergeCell ref="A9:C11"/>
    <mergeCell ref="G9:H9"/>
    <mergeCell ref="G10:H10"/>
    <mergeCell ref="G11:H11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60" zoomScaleNormal="60" workbookViewId="0">
      <selection activeCell="M1" sqref="M1"/>
    </sheetView>
  </sheetViews>
  <sheetFormatPr defaultRowHeight="15" x14ac:dyDescent="0.25"/>
  <sheetData>
    <row r="1" spans="1:9" ht="264" customHeight="1" x14ac:dyDescent="1.35">
      <c r="A1" s="37" t="s">
        <v>24</v>
      </c>
      <c r="B1" s="37"/>
      <c r="C1" s="37"/>
      <c r="D1" s="37"/>
      <c r="E1" s="37"/>
      <c r="F1" s="37"/>
      <c r="G1" s="37"/>
      <c r="H1" s="37"/>
      <c r="I1" s="37"/>
    </row>
    <row r="2" spans="1:9" ht="243.75" customHeight="1" x14ac:dyDescent="0.25">
      <c r="A2" s="38" t="s">
        <v>37</v>
      </c>
      <c r="B2" s="38"/>
      <c r="C2" s="38"/>
      <c r="D2" s="38"/>
      <c r="E2" s="38"/>
      <c r="F2" s="38"/>
      <c r="G2" s="38"/>
      <c r="H2" s="38"/>
      <c r="I2" s="38"/>
    </row>
    <row r="3" spans="1:9" ht="243.75" customHeight="1" x14ac:dyDescent="0.25">
      <c r="A3" s="38" t="s">
        <v>38</v>
      </c>
      <c r="B3" s="38"/>
      <c r="C3" s="38"/>
      <c r="D3" s="38"/>
      <c r="E3" s="38"/>
      <c r="F3" s="38"/>
      <c r="G3" s="38"/>
      <c r="H3" s="38"/>
      <c r="I3" s="38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ДЗЮДО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Заярный</dc:creator>
  <cp:lastModifiedBy>Андрей Заярный</cp:lastModifiedBy>
  <cp:lastPrinted>2017-06-17T09:38:26Z</cp:lastPrinted>
  <dcterms:created xsi:type="dcterms:W3CDTF">2016-02-07T13:06:23Z</dcterms:created>
  <dcterms:modified xsi:type="dcterms:W3CDTF">2017-06-17T09:38:34Z</dcterms:modified>
</cp:coreProperties>
</file>